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yoko\Dropbox\10_Growthen\10_Web（HP＆日本の人事部）\01_資料DL_その他\マネジメント\元データ\"/>
    </mc:Choice>
  </mc:AlternateContent>
  <xr:revisionPtr revIDLastSave="0" documentId="13_ncr:1_{B97D38D4-A11E-4A86-B1B3-63C535AA06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売上・利益見込み" sheetId="147" r:id="rId1"/>
  </sheets>
  <definedNames>
    <definedName name="_xlnm.Print_Area" localSheetId="0">売上・利益見込み!$A$1:$AR$42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9" i="147" l="1"/>
  <c r="AK6" i="147"/>
  <c r="AO6" i="147"/>
  <c r="AG6" i="147"/>
  <c r="AC6" i="147"/>
  <c r="Y6" i="147"/>
  <c r="U6" i="147"/>
  <c r="Q6" i="147"/>
  <c r="M6" i="147"/>
  <c r="I6" i="147"/>
</calcChain>
</file>

<file path=xl/sharedStrings.xml><?xml version="1.0" encoding="utf-8"?>
<sst xmlns="http://schemas.openxmlformats.org/spreadsheetml/2006/main" count="12" uniqueCount="12">
  <si>
    <t>氏名</t>
    <rPh sb="0" eb="2">
      <t>シメイ</t>
    </rPh>
    <phoneticPr fontId="2"/>
  </si>
  <si>
    <t>部署名</t>
    <rPh sb="0" eb="2">
      <t>ブショ</t>
    </rPh>
    <rPh sb="2" eb="3">
      <t>メイ</t>
    </rPh>
    <phoneticPr fontId="2"/>
  </si>
  <si>
    <t>営業利益（成り行き）</t>
    <rPh sb="0" eb="2">
      <t>エイギョウ</t>
    </rPh>
    <rPh sb="2" eb="4">
      <t>リエキ</t>
    </rPh>
    <rPh sb="5" eb="6">
      <t>ナ</t>
    </rPh>
    <rPh sb="7" eb="8">
      <t>ユ</t>
    </rPh>
    <phoneticPr fontId="2"/>
  </si>
  <si>
    <t>売上高（成り行き）</t>
    <rPh sb="0" eb="3">
      <t>ウリアゲダカ</t>
    </rPh>
    <rPh sb="4" eb="5">
      <t>ナ</t>
    </rPh>
    <rPh sb="6" eb="7">
      <t>ユ</t>
    </rPh>
    <phoneticPr fontId="2"/>
  </si>
  <si>
    <t>年度</t>
    <rPh sb="0" eb="1">
      <t>ネン</t>
    </rPh>
    <rPh sb="1" eb="2">
      <t>ド</t>
    </rPh>
    <phoneticPr fontId="2"/>
  </si>
  <si>
    <t>現在</t>
    <rPh sb="0" eb="2">
      <t>ゲンザイ</t>
    </rPh>
    <phoneticPr fontId="2"/>
  </si>
  <si>
    <t>売上高（計画）</t>
    <rPh sb="0" eb="3">
      <t>ウリアゲダカ</t>
    </rPh>
    <rPh sb="4" eb="6">
      <t>ケイカク</t>
    </rPh>
    <phoneticPr fontId="2"/>
  </si>
  <si>
    <t>営業利益（計画）</t>
    <rPh sb="0" eb="2">
      <t>エイギョウ</t>
    </rPh>
    <rPh sb="2" eb="4">
      <t>リエキ</t>
    </rPh>
    <rPh sb="5" eb="7">
      <t>ケイカク</t>
    </rPh>
    <phoneticPr fontId="2"/>
  </si>
  <si>
    <t>（3年後）</t>
    <rPh sb="2" eb="4">
      <t>ネンゴ</t>
    </rPh>
    <phoneticPr fontId="2"/>
  </si>
  <si>
    <t>（5年後）</t>
    <rPh sb="2" eb="4">
      <t>ネンゴ</t>
    </rPh>
    <phoneticPr fontId="2"/>
  </si>
  <si>
    <t>（10年後）</t>
    <rPh sb="3" eb="5">
      <t>ネンゴ</t>
    </rPh>
    <phoneticPr fontId="2"/>
  </si>
  <si>
    <t>売上・営業利益の想定</t>
    <rPh sb="0" eb="2">
      <t>ウリアゲ</t>
    </rPh>
    <rPh sb="3" eb="5">
      <t>エイギョウ</t>
    </rPh>
    <rPh sb="5" eb="7">
      <t>リエキ</t>
    </rPh>
    <rPh sb="8" eb="10">
      <t>ソウテイ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</si>
</sst>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&quot;年度&quot;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 tint="-0.1499984740745262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5">
    <xf numFmtId="0" fontId="0" fillId="0" borderId="0"/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" fillId="0" borderId="0">
      <alignment vertical="center"/>
    </xf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8" xfId="0" applyFont="1" applyFill="1" applyBorder="1"/>
    <xf numFmtId="0" fontId="4" fillId="2" borderId="9" xfId="0" applyFont="1" applyFill="1" applyBorder="1" applyAlignment="1">
      <alignment vertical="center"/>
    </xf>
    <xf numFmtId="0" fontId="3" fillId="2" borderId="7" xfId="0" applyFont="1" applyFill="1" applyBorder="1"/>
    <xf numFmtId="0" fontId="3" fillId="2" borderId="9" xfId="0" applyFont="1" applyFill="1" applyBorder="1"/>
    <xf numFmtId="38" fontId="3" fillId="0" borderId="7" xfId="1" applyFont="1" applyBorder="1" applyAlignment="1">
      <alignment horizontal="right"/>
    </xf>
    <xf numFmtId="38" fontId="3" fillId="0" borderId="8" xfId="1" applyFont="1" applyBorder="1" applyAlignment="1">
      <alignment horizontal="right"/>
    </xf>
    <xf numFmtId="38" fontId="3" fillId="0" borderId="9" xfId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176" fontId="3" fillId="2" borderId="7" xfId="0" applyNumberFormat="1" applyFont="1" applyFill="1" applyBorder="1" applyAlignment="1">
      <alignment horizontal="center"/>
    </xf>
    <xf numFmtId="176" fontId="3" fillId="2" borderId="8" xfId="0" applyNumberFormat="1" applyFont="1" applyFill="1" applyBorder="1" applyAlignment="1">
      <alignment horizontal="center"/>
    </xf>
    <xf numFmtId="176" fontId="3" fillId="2" borderId="9" xfId="0" applyNumberFormat="1" applyFont="1" applyFill="1" applyBorder="1" applyAlignment="1">
      <alignment horizontal="center"/>
    </xf>
    <xf numFmtId="38" fontId="3" fillId="3" borderId="7" xfId="1" applyFont="1" applyFill="1" applyBorder="1" applyAlignment="1">
      <alignment horizontal="right"/>
    </xf>
    <xf numFmtId="38" fontId="3" fillId="3" borderId="8" xfId="1" applyFont="1" applyFill="1" applyBorder="1" applyAlignment="1">
      <alignment horizontal="right"/>
    </xf>
    <xf numFmtId="38" fontId="3" fillId="3" borderId="9" xfId="1" applyFont="1" applyFill="1" applyBorder="1" applyAlignment="1">
      <alignment horizontal="right"/>
    </xf>
    <xf numFmtId="176" fontId="8" fillId="2" borderId="7" xfId="0" applyNumberFormat="1" applyFont="1" applyFill="1" applyBorder="1" applyAlignment="1">
      <alignment horizontal="center"/>
    </xf>
    <xf numFmtId="176" fontId="8" fillId="2" borderId="8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4000000}"/>
    <cellStyle name="標準 3" xfId="2" xr:uid="{00000000-0005-0000-0000-000005000000}"/>
    <cellStyle name="標準 4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>
                <a:latin typeface="メイリオ" panose="020B0604030504040204" pitchFamily="50" charset="-128"/>
                <a:ea typeface="メイリオ" panose="020B0604030504040204" pitchFamily="50" charset="-128"/>
              </a:rPr>
              <a:t>売上高推移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売上・利益見込み!$A$7:$H$7</c:f>
              <c:strCache>
                <c:ptCount val="8"/>
                <c:pt idx="0">
                  <c:v>売上高（成り行き）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売上・利益見込み!$I$6:$AR$6</c15:sqref>
                  </c15:fullRef>
                </c:ext>
              </c:extLst>
              <c:f>(売上・利益見込み!$I$6,売上・利益見込み!$M$6,売上・利益見込み!$Q$6,売上・利益見込み!$U$6,売上・利益見込み!$Y$6,売上・利益見込み!$AC$6,売上・利益見込み!$AG$6,売上・利益見込み!$AK$6,売上・利益見込み!$AO$6)</c:f>
              <c:numCache>
                <c:formatCode>####"年度"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2025</c:v>
                </c:pt>
                <c:pt idx="5">
                  <c:v>2027</c:v>
                </c:pt>
                <c:pt idx="6">
                  <c:v>2032</c:v>
                </c:pt>
                <c:pt idx="7">
                  <c:v>2032</c:v>
                </c:pt>
                <c:pt idx="8">
                  <c:v>2032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売上・利益見込み!$I$7:$AR$7</c15:sqref>
                  </c15:fullRef>
                </c:ext>
              </c:extLst>
              <c:f>(売上・利益見込み!$I$7,売上・利益見込み!$M$7,売上・利益見込み!$Q$7,売上・利益見込み!$U$7,売上・利益見込み!$Y$7,売上・利益見込み!$AC$7,売上・利益見込み!$AG$7,売上・利益見込み!$AK$7,売上・利益見込み!$AO$7)</c:f>
              <c:numCache>
                <c:formatCode>#,##0_);[Red]\(#,##0\)</c:formatCode>
                <c:ptCount val="9"/>
                <c:pt idx="0">
                  <c:v>300</c:v>
                </c:pt>
                <c:pt idx="1">
                  <c:v>300</c:v>
                </c:pt>
                <c:pt idx="2">
                  <c:v>310</c:v>
                </c:pt>
                <c:pt idx="3">
                  <c:v>300</c:v>
                </c:pt>
                <c:pt idx="4">
                  <c:v>280</c:v>
                </c:pt>
                <c:pt idx="5">
                  <c:v>260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4-49C1-8C75-FA3F48744905}"/>
            </c:ext>
          </c:extLst>
        </c:ser>
        <c:ser>
          <c:idx val="2"/>
          <c:order val="1"/>
          <c:tx>
            <c:strRef>
              <c:f>売上・利益見込み!$A$9:$H$9</c:f>
              <c:strCache>
                <c:ptCount val="8"/>
                <c:pt idx="0">
                  <c:v>売上高（計画）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売上・利益見込み!$I$6:$AR$6</c15:sqref>
                  </c15:fullRef>
                </c:ext>
              </c:extLst>
              <c:f>(売上・利益見込み!$I$6,売上・利益見込み!$M$6,売上・利益見込み!$Q$6,売上・利益見込み!$U$6,売上・利益見込み!$Y$6,売上・利益見込み!$AC$6,売上・利益見込み!$AG$6,売上・利益見込み!$AK$6,売上・利益見込み!$AO$6)</c:f>
              <c:numCache>
                <c:formatCode>####"年度"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2025</c:v>
                </c:pt>
                <c:pt idx="5">
                  <c:v>2027</c:v>
                </c:pt>
                <c:pt idx="6">
                  <c:v>2032</c:v>
                </c:pt>
                <c:pt idx="7">
                  <c:v>2032</c:v>
                </c:pt>
                <c:pt idx="8">
                  <c:v>2032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売上・利益見込み!$I$9:$AR$9</c15:sqref>
                  </c15:fullRef>
                </c:ext>
              </c:extLst>
              <c:f>(売上・利益見込み!$I$9,売上・利益見込み!$M$9,売上・利益見込み!$Q$9,売上・利益見込み!$U$9,売上・利益見込み!$Y$9,売上・利益見込み!$AC$9,売上・利益見込み!$AG$9,売上・利益見込み!$AK$9,売上・利益見込み!$AO$9)</c:f>
              <c:numCache>
                <c:formatCode>#,##0_);[Red]\(#,##0\)</c:formatCode>
                <c:ptCount val="9"/>
                <c:pt idx="3">
                  <c:v>300</c:v>
                </c:pt>
                <c:pt idx="4">
                  <c:v>320</c:v>
                </c:pt>
                <c:pt idx="5">
                  <c:v>330</c:v>
                </c:pt>
                <c:pt idx="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34-49C1-8C75-FA3F48744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062960"/>
        <c:axId val="2053099152"/>
      </c:lineChart>
      <c:catAx>
        <c:axId val="2053062960"/>
        <c:scaling>
          <c:orientation val="minMax"/>
        </c:scaling>
        <c:delete val="0"/>
        <c:axPos val="b"/>
        <c:numFmt formatCode="####&quot;年度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3099152"/>
        <c:crosses val="autoZero"/>
        <c:auto val="1"/>
        <c:lblAlgn val="ctr"/>
        <c:lblOffset val="100"/>
        <c:noMultiLvlLbl val="0"/>
      </c:catAx>
      <c:valAx>
        <c:axId val="2053099152"/>
        <c:scaling>
          <c:orientation val="minMax"/>
          <c:max val="4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306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>
                <a:latin typeface="メイリオ" panose="020B0604030504040204" pitchFamily="50" charset="-128"/>
                <a:ea typeface="メイリオ" panose="020B0604030504040204" pitchFamily="50" charset="-128"/>
              </a:rPr>
              <a:t>営業利益推移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売上・利益見込み!$A$8:$H$8</c:f>
              <c:strCache>
                <c:ptCount val="8"/>
                <c:pt idx="0">
                  <c:v>営業利益（成り行き）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売上・利益見込み!$I$6:$AR$6</c15:sqref>
                  </c15:fullRef>
                </c:ext>
              </c:extLst>
              <c:f>(売上・利益見込み!$I$6,売上・利益見込み!$M$6,売上・利益見込み!$Q$6,売上・利益見込み!$U$6,売上・利益見込み!$Y$6,売上・利益見込み!$AC$6,売上・利益見込み!$AG$6,売上・利益見込み!$AK$6,売上・利益見込み!$AO$6)</c:f>
              <c:numCache>
                <c:formatCode>####"年度"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2025</c:v>
                </c:pt>
                <c:pt idx="5">
                  <c:v>2027</c:v>
                </c:pt>
                <c:pt idx="6">
                  <c:v>2032</c:v>
                </c:pt>
                <c:pt idx="7">
                  <c:v>2032</c:v>
                </c:pt>
                <c:pt idx="8">
                  <c:v>2032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売上・利益見込み!$I$8:$AR$8</c15:sqref>
                  </c15:fullRef>
                </c:ext>
              </c:extLst>
              <c:f>(売上・利益見込み!$I$8,売上・利益見込み!$M$8,売上・利益見込み!$Q$8,売上・利益見込み!$U$8,売上・利益見込み!$Y$8,売上・利益見込み!$AC$8,売上・利益見込み!$AG$8,売上・利益見込み!$AK$8,売上・利益見込み!$AO$8)</c:f>
              <c:numCache>
                <c:formatCode>#,##0_);[Red]\(#,##0\)</c:formatCode>
                <c:ptCount val="9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28</c:v>
                </c:pt>
                <c:pt idx="4">
                  <c:v>26</c:v>
                </c:pt>
                <c:pt idx="5">
                  <c:v>24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7-4EA3-BA66-39B83F86E793}"/>
            </c:ext>
          </c:extLst>
        </c:ser>
        <c:ser>
          <c:idx val="3"/>
          <c:order val="1"/>
          <c:tx>
            <c:strRef>
              <c:f>売上・利益見込み!$A$10:$H$10</c:f>
              <c:strCache>
                <c:ptCount val="8"/>
                <c:pt idx="0">
                  <c:v>営業利益（計画）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売上・利益見込み!$I$6:$AR$6</c15:sqref>
                  </c15:fullRef>
                </c:ext>
              </c:extLst>
              <c:f>(売上・利益見込み!$I$6,売上・利益見込み!$M$6,売上・利益見込み!$Q$6,売上・利益見込み!$U$6,売上・利益見込み!$Y$6,売上・利益見込み!$AC$6,売上・利益見込み!$AG$6,売上・利益見込み!$AK$6,売上・利益見込み!$AO$6)</c:f>
              <c:numCache>
                <c:formatCode>####"年度"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2025</c:v>
                </c:pt>
                <c:pt idx="5">
                  <c:v>2027</c:v>
                </c:pt>
                <c:pt idx="6">
                  <c:v>2032</c:v>
                </c:pt>
                <c:pt idx="7">
                  <c:v>2032</c:v>
                </c:pt>
                <c:pt idx="8">
                  <c:v>2032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売上・利益見込み!$I$10:$AR$10</c15:sqref>
                  </c15:fullRef>
                </c:ext>
              </c:extLst>
              <c:f>(売上・利益見込み!$I$10,売上・利益見込み!$M$10,売上・利益見込み!$Q$10,売上・利益見込み!$U$10,売上・利益見込み!$Y$10,売上・利益見込み!$AC$10,売上・利益見込み!$AG$10,売上・利益見込み!$AK$10,売上・利益見込み!$AO$10)</c:f>
              <c:numCache>
                <c:formatCode>#,##0_);[Red]\(#,##0\)</c:formatCode>
                <c:ptCount val="9"/>
                <c:pt idx="3">
                  <c:v>28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B7-4EA3-BA66-39B83F86E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062960"/>
        <c:axId val="2053099152"/>
      </c:lineChart>
      <c:catAx>
        <c:axId val="2053062960"/>
        <c:scaling>
          <c:orientation val="minMax"/>
        </c:scaling>
        <c:delete val="0"/>
        <c:axPos val="b"/>
        <c:numFmt formatCode="####&quot;年度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3099152"/>
        <c:crosses val="autoZero"/>
        <c:auto val="1"/>
        <c:lblAlgn val="ctr"/>
        <c:lblOffset val="100"/>
        <c:noMultiLvlLbl val="0"/>
      </c:catAx>
      <c:valAx>
        <c:axId val="205309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306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100014</xdr:colOff>
      <xdr:row>11</xdr:row>
      <xdr:rowOff>19050</xdr:rowOff>
    </xdr:from>
    <xdr:to>
      <xdr:col>43</xdr:col>
      <xdr:colOff>142875</xdr:colOff>
      <xdr:row>26</xdr:row>
      <xdr:rowOff>71437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100014</xdr:colOff>
      <xdr:row>26</xdr:row>
      <xdr:rowOff>214312</xdr:rowOff>
    </xdr:from>
    <xdr:to>
      <xdr:col>43</xdr:col>
      <xdr:colOff>147638</xdr:colOff>
      <xdr:row>42</xdr:row>
      <xdr:rowOff>42862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D9B8-87DE-4727-8690-33C84E6EB765}">
  <sheetPr>
    <pageSetUpPr fitToPage="1"/>
  </sheetPr>
  <dimension ref="A1:CN39"/>
  <sheetViews>
    <sheetView showGridLines="0" tabSelected="1" workbookViewId="0">
      <selection activeCell="U11" sqref="U11"/>
    </sheetView>
  </sheetViews>
  <sheetFormatPr defaultColWidth="9" defaultRowHeight="18.75" x14ac:dyDescent="0.15"/>
  <cols>
    <col min="1" max="65" width="2.875" style="1" customWidth="1"/>
    <col min="66" max="16384" width="9" style="1"/>
  </cols>
  <sheetData>
    <row r="1" spans="1:92" ht="13.5" customHeight="1" thickTop="1" x14ac:dyDescent="0.15">
      <c r="A1" s="25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R1" s="31" t="s">
        <v>1</v>
      </c>
      <c r="S1" s="32"/>
      <c r="T1" s="33"/>
      <c r="U1" s="37"/>
      <c r="V1" s="38"/>
      <c r="W1" s="38"/>
      <c r="X1" s="38"/>
      <c r="Y1" s="38"/>
      <c r="Z1" s="38"/>
      <c r="AA1" s="38"/>
      <c r="AB1" s="38"/>
      <c r="AC1" s="38"/>
      <c r="AD1" s="39"/>
      <c r="AE1" s="2"/>
      <c r="AF1" s="31" t="s">
        <v>0</v>
      </c>
      <c r="AG1" s="32"/>
      <c r="AH1" s="33"/>
      <c r="AI1" s="37"/>
      <c r="AJ1" s="38"/>
      <c r="AK1" s="38"/>
      <c r="AL1" s="38"/>
      <c r="AM1" s="38"/>
      <c r="AN1" s="38"/>
      <c r="AO1" s="38"/>
      <c r="AP1" s="38"/>
      <c r="AQ1" s="38"/>
      <c r="AR1" s="39"/>
    </row>
    <row r="2" spans="1:92" ht="14.25" customHeight="1" thickBot="1" x14ac:dyDescent="0.2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R2" s="34"/>
      <c r="S2" s="35"/>
      <c r="T2" s="36"/>
      <c r="U2" s="40"/>
      <c r="V2" s="41"/>
      <c r="W2" s="41"/>
      <c r="X2" s="41"/>
      <c r="Y2" s="41"/>
      <c r="Z2" s="41"/>
      <c r="AA2" s="41"/>
      <c r="AB2" s="41"/>
      <c r="AC2" s="41"/>
      <c r="AD2" s="42"/>
      <c r="AE2" s="2"/>
      <c r="AF2" s="34"/>
      <c r="AG2" s="35"/>
      <c r="AH2" s="36"/>
      <c r="AI2" s="40"/>
      <c r="AJ2" s="41"/>
      <c r="AK2" s="41"/>
      <c r="AL2" s="41"/>
      <c r="AM2" s="41"/>
      <c r="AN2" s="41"/>
      <c r="AO2" s="41"/>
      <c r="AP2" s="41"/>
      <c r="AQ2" s="41"/>
      <c r="AR2" s="42"/>
    </row>
    <row r="3" spans="1:92" ht="9" customHeight="1" thickTop="1" x14ac:dyDescent="0.15"/>
    <row r="4" spans="1:92" customFormat="1" ht="17.85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</row>
    <row r="5" spans="1:92" ht="23.45" customHeight="1" x14ac:dyDescent="0.45">
      <c r="A5" s="4"/>
      <c r="B5" s="4"/>
      <c r="C5" s="4"/>
      <c r="D5" s="4"/>
      <c r="E5" s="4"/>
      <c r="F5" s="4"/>
      <c r="G5" s="4"/>
      <c r="H5" s="3" t="s">
        <v>5</v>
      </c>
      <c r="I5" s="22">
        <v>2022</v>
      </c>
      <c r="J5" s="23"/>
      <c r="K5" s="23"/>
      <c r="L5" s="24"/>
      <c r="M5" s="4" t="s">
        <v>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2" t="s">
        <v>8</v>
      </c>
      <c r="Z5" s="12"/>
      <c r="AA5" s="12"/>
      <c r="AB5" s="12"/>
      <c r="AC5" s="12" t="s">
        <v>9</v>
      </c>
      <c r="AD5" s="12"/>
      <c r="AE5" s="12"/>
      <c r="AF5" s="12"/>
      <c r="AG5" s="12" t="s">
        <v>10</v>
      </c>
      <c r="AH5" s="12"/>
      <c r="AI5" s="12"/>
      <c r="AJ5" s="12"/>
      <c r="AK5" s="4"/>
      <c r="AL5" s="4"/>
      <c r="AM5" s="4"/>
      <c r="AN5" s="4"/>
      <c r="AO5" s="4"/>
      <c r="AP5" s="4"/>
      <c r="AQ5" s="4"/>
      <c r="AR5" s="4"/>
      <c r="AS5" s="4"/>
    </row>
    <row r="6" spans="1:92" ht="23.45" customHeight="1" x14ac:dyDescent="0.45">
      <c r="A6" s="7"/>
      <c r="B6" s="5"/>
      <c r="C6" s="5"/>
      <c r="D6" s="5"/>
      <c r="E6" s="5"/>
      <c r="F6" s="5"/>
      <c r="G6" s="5"/>
      <c r="H6" s="6"/>
      <c r="I6" s="13">
        <f>$I$5-3</f>
        <v>2019</v>
      </c>
      <c r="J6" s="14"/>
      <c r="K6" s="14"/>
      <c r="L6" s="15"/>
      <c r="M6" s="13">
        <f>$I$5-2</f>
        <v>2020</v>
      </c>
      <c r="N6" s="14"/>
      <c r="O6" s="14"/>
      <c r="P6" s="15"/>
      <c r="Q6" s="13">
        <f>$I$5-1</f>
        <v>2021</v>
      </c>
      <c r="R6" s="14"/>
      <c r="S6" s="14"/>
      <c r="T6" s="15"/>
      <c r="U6" s="13">
        <f>I5</f>
        <v>2022</v>
      </c>
      <c r="V6" s="14"/>
      <c r="W6" s="14"/>
      <c r="X6" s="15"/>
      <c r="Y6" s="13">
        <f>$I$5+3</f>
        <v>2025</v>
      </c>
      <c r="Z6" s="14"/>
      <c r="AA6" s="14"/>
      <c r="AB6" s="15"/>
      <c r="AC6" s="13">
        <f>$I$5+5</f>
        <v>2027</v>
      </c>
      <c r="AD6" s="14"/>
      <c r="AE6" s="14"/>
      <c r="AF6" s="15"/>
      <c r="AG6" s="13">
        <f>$I$5+10</f>
        <v>2032</v>
      </c>
      <c r="AH6" s="14"/>
      <c r="AI6" s="14"/>
      <c r="AJ6" s="15"/>
      <c r="AK6" s="19">
        <f>$I$5+10</f>
        <v>2032</v>
      </c>
      <c r="AL6" s="20"/>
      <c r="AM6" s="20"/>
      <c r="AN6" s="21"/>
      <c r="AO6" s="19">
        <f>$I$5+10</f>
        <v>2032</v>
      </c>
      <c r="AP6" s="20"/>
      <c r="AQ6" s="20"/>
      <c r="AR6" s="21"/>
      <c r="AS6" s="4"/>
    </row>
    <row r="7" spans="1:92" ht="23.45" customHeight="1" x14ac:dyDescent="0.45">
      <c r="A7" s="7" t="s">
        <v>3</v>
      </c>
      <c r="B7" s="5"/>
      <c r="C7" s="5"/>
      <c r="D7" s="5"/>
      <c r="E7" s="5"/>
      <c r="F7" s="5"/>
      <c r="G7" s="5"/>
      <c r="H7" s="8"/>
      <c r="I7" s="9">
        <v>300</v>
      </c>
      <c r="J7" s="10"/>
      <c r="K7" s="10"/>
      <c r="L7" s="11"/>
      <c r="M7" s="9">
        <v>300</v>
      </c>
      <c r="N7" s="10"/>
      <c r="O7" s="10"/>
      <c r="P7" s="11"/>
      <c r="Q7" s="9">
        <v>310</v>
      </c>
      <c r="R7" s="10"/>
      <c r="S7" s="10"/>
      <c r="T7" s="11"/>
      <c r="U7" s="9">
        <v>300</v>
      </c>
      <c r="V7" s="10"/>
      <c r="W7" s="10"/>
      <c r="X7" s="11"/>
      <c r="Y7" s="9">
        <v>280</v>
      </c>
      <c r="Z7" s="10"/>
      <c r="AA7" s="10"/>
      <c r="AB7" s="11"/>
      <c r="AC7" s="9">
        <v>260</v>
      </c>
      <c r="AD7" s="10"/>
      <c r="AE7" s="10"/>
      <c r="AF7" s="11"/>
      <c r="AG7" s="9">
        <v>240</v>
      </c>
      <c r="AH7" s="10"/>
      <c r="AI7" s="10"/>
      <c r="AJ7" s="11"/>
      <c r="AK7" s="9"/>
      <c r="AL7" s="10"/>
      <c r="AM7" s="10"/>
      <c r="AN7" s="11"/>
      <c r="AO7" s="9"/>
      <c r="AP7" s="10"/>
      <c r="AQ7" s="10"/>
      <c r="AR7" s="11"/>
      <c r="AS7" s="4"/>
    </row>
    <row r="8" spans="1:92" ht="23.45" customHeight="1" x14ac:dyDescent="0.45">
      <c r="A8" s="7" t="s">
        <v>2</v>
      </c>
      <c r="B8" s="5"/>
      <c r="C8" s="5"/>
      <c r="D8" s="5"/>
      <c r="E8" s="5"/>
      <c r="F8" s="5"/>
      <c r="G8" s="5"/>
      <c r="H8" s="8"/>
      <c r="I8" s="9">
        <v>30</v>
      </c>
      <c r="J8" s="10"/>
      <c r="K8" s="10"/>
      <c r="L8" s="11"/>
      <c r="M8" s="9">
        <v>30</v>
      </c>
      <c r="N8" s="10"/>
      <c r="O8" s="10"/>
      <c r="P8" s="11"/>
      <c r="Q8" s="9">
        <v>30</v>
      </c>
      <c r="R8" s="10"/>
      <c r="S8" s="10"/>
      <c r="T8" s="11"/>
      <c r="U8" s="9">
        <v>28</v>
      </c>
      <c r="V8" s="10"/>
      <c r="W8" s="10"/>
      <c r="X8" s="11"/>
      <c r="Y8" s="9">
        <v>26</v>
      </c>
      <c r="Z8" s="10"/>
      <c r="AA8" s="10"/>
      <c r="AB8" s="11"/>
      <c r="AC8" s="9">
        <v>24</v>
      </c>
      <c r="AD8" s="10"/>
      <c r="AE8" s="10"/>
      <c r="AF8" s="11"/>
      <c r="AG8" s="9">
        <v>18</v>
      </c>
      <c r="AH8" s="10"/>
      <c r="AI8" s="10"/>
      <c r="AJ8" s="11"/>
      <c r="AK8" s="9"/>
      <c r="AL8" s="10"/>
      <c r="AM8" s="10"/>
      <c r="AN8" s="11"/>
      <c r="AO8" s="9"/>
      <c r="AP8" s="10"/>
      <c r="AQ8" s="10"/>
      <c r="AR8" s="11"/>
      <c r="AS8" s="4"/>
    </row>
    <row r="9" spans="1:92" ht="23.45" customHeight="1" x14ac:dyDescent="0.45">
      <c r="A9" s="7" t="s">
        <v>6</v>
      </c>
      <c r="B9" s="5"/>
      <c r="C9" s="5"/>
      <c r="D9" s="5"/>
      <c r="E9" s="5"/>
      <c r="F9" s="5"/>
      <c r="G9" s="5"/>
      <c r="H9" s="8"/>
      <c r="I9" s="16"/>
      <c r="J9" s="17"/>
      <c r="K9" s="17"/>
      <c r="L9" s="18"/>
      <c r="M9" s="16"/>
      <c r="N9" s="17"/>
      <c r="O9" s="17"/>
      <c r="P9" s="18"/>
      <c r="Q9" s="16"/>
      <c r="R9" s="17"/>
      <c r="S9" s="17"/>
      <c r="T9" s="18"/>
      <c r="U9" s="9">
        <f>U7</f>
        <v>300</v>
      </c>
      <c r="V9" s="10"/>
      <c r="W9" s="10"/>
      <c r="X9" s="11"/>
      <c r="Y9" s="9">
        <v>320</v>
      </c>
      <c r="Z9" s="10"/>
      <c r="AA9" s="10"/>
      <c r="AB9" s="11"/>
      <c r="AC9" s="9">
        <v>330</v>
      </c>
      <c r="AD9" s="10"/>
      <c r="AE9" s="10"/>
      <c r="AF9" s="11"/>
      <c r="AG9" s="9">
        <v>350</v>
      </c>
      <c r="AH9" s="10"/>
      <c r="AI9" s="10"/>
      <c r="AJ9" s="11"/>
      <c r="AK9" s="9"/>
      <c r="AL9" s="10"/>
      <c r="AM9" s="10"/>
      <c r="AN9" s="11"/>
      <c r="AO9" s="9"/>
      <c r="AP9" s="10"/>
      <c r="AQ9" s="10"/>
      <c r="AR9" s="11"/>
      <c r="AS9" s="4"/>
    </row>
    <row r="10" spans="1:92" ht="23.45" customHeight="1" x14ac:dyDescent="0.45">
      <c r="A10" s="7" t="s">
        <v>7</v>
      </c>
      <c r="B10" s="5"/>
      <c r="C10" s="5"/>
      <c r="D10" s="5"/>
      <c r="E10" s="5"/>
      <c r="F10" s="5"/>
      <c r="G10" s="5"/>
      <c r="H10" s="8"/>
      <c r="I10" s="16"/>
      <c r="J10" s="17"/>
      <c r="K10" s="17"/>
      <c r="L10" s="18"/>
      <c r="M10" s="16"/>
      <c r="N10" s="17"/>
      <c r="O10" s="17"/>
      <c r="P10" s="18"/>
      <c r="Q10" s="16"/>
      <c r="R10" s="17"/>
      <c r="S10" s="17"/>
      <c r="T10" s="18"/>
      <c r="U10" s="9">
        <v>28</v>
      </c>
      <c r="V10" s="10"/>
      <c r="W10" s="10"/>
      <c r="X10" s="11"/>
      <c r="Y10" s="9">
        <v>30</v>
      </c>
      <c r="Z10" s="10"/>
      <c r="AA10" s="10"/>
      <c r="AB10" s="11"/>
      <c r="AC10" s="9">
        <v>35</v>
      </c>
      <c r="AD10" s="10"/>
      <c r="AE10" s="10"/>
      <c r="AF10" s="11"/>
      <c r="AG10" s="9">
        <v>40</v>
      </c>
      <c r="AH10" s="10"/>
      <c r="AI10" s="10"/>
      <c r="AJ10" s="11"/>
      <c r="AK10" s="9"/>
      <c r="AL10" s="10"/>
      <c r="AM10" s="10"/>
      <c r="AN10" s="11"/>
      <c r="AO10" s="9"/>
      <c r="AP10" s="10"/>
      <c r="AQ10" s="10"/>
      <c r="AR10" s="11"/>
      <c r="AS10" s="4"/>
    </row>
    <row r="11" spans="1:92" ht="17.850000000000001" customHeight="1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92" ht="17.850000000000001" customHeight="1" x14ac:dyDescent="0.45">
      <c r="AS12" s="4"/>
    </row>
    <row r="13" spans="1:92" ht="17.850000000000001" customHeight="1" x14ac:dyDescent="0.45">
      <c r="AS13" s="4"/>
    </row>
    <row r="14" spans="1:92" ht="17.850000000000001" customHeight="1" x14ac:dyDescent="0.45">
      <c r="AS14" s="4"/>
    </row>
    <row r="15" spans="1:92" ht="17.850000000000001" customHeight="1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92" ht="17.850000000000001" customHeight="1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17.850000000000001" customHeight="1" x14ac:dyDescent="0.4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ht="17.850000000000001" customHeight="1" x14ac:dyDescent="0.4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7.850000000000001" customHeight="1" x14ac:dyDescent="0.4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ht="17.850000000000001" customHeight="1" x14ac:dyDescent="0.4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ht="17.850000000000001" customHeight="1" x14ac:dyDescent="0.4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5" ht="17.850000000000001" customHeight="1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 spans="1:45" ht="17.850000000000001" customHeight="1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ht="17.850000000000001" customHeight="1" x14ac:dyDescent="0.4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1:45" ht="17.850000000000001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1:45" ht="17.850000000000001" customHeight="1" x14ac:dyDescent="0.15"/>
    <row r="27" spans="1:45" ht="17.850000000000001" customHeight="1" x14ac:dyDescent="0.15"/>
    <row r="28" spans="1:45" ht="17.850000000000001" customHeight="1" x14ac:dyDescent="0.15"/>
    <row r="29" spans="1:45" ht="17.850000000000001" customHeight="1" x14ac:dyDescent="0.15"/>
    <row r="30" spans="1:45" ht="17.850000000000001" customHeight="1" x14ac:dyDescent="0.15"/>
    <row r="31" spans="1:45" ht="17.850000000000001" customHeight="1" x14ac:dyDescent="0.15"/>
    <row r="32" spans="1:45" ht="17.850000000000001" customHeight="1" x14ac:dyDescent="0.15"/>
    <row r="33" ht="17.850000000000001" customHeight="1" x14ac:dyDescent="0.15"/>
    <row r="34" ht="17.850000000000001" customHeight="1" x14ac:dyDescent="0.15"/>
    <row r="35" ht="17.850000000000001" customHeight="1" x14ac:dyDescent="0.15"/>
    <row r="36" ht="17.850000000000001" customHeight="1" x14ac:dyDescent="0.15"/>
    <row r="37" ht="17.850000000000001" customHeight="1" x14ac:dyDescent="0.15"/>
    <row r="38" ht="17.850000000000001" customHeight="1" x14ac:dyDescent="0.15"/>
    <row r="39" ht="17.850000000000001" customHeight="1" x14ac:dyDescent="0.15"/>
  </sheetData>
  <mergeCells count="54">
    <mergeCell ref="A1:L2"/>
    <mergeCell ref="R1:T2"/>
    <mergeCell ref="U1:AD2"/>
    <mergeCell ref="AF1:AH2"/>
    <mergeCell ref="AI1:AR2"/>
    <mergeCell ref="I5:L5"/>
    <mergeCell ref="I6:L6"/>
    <mergeCell ref="M6:P6"/>
    <mergeCell ref="Q6:T6"/>
    <mergeCell ref="U6:X6"/>
    <mergeCell ref="AK6:AN6"/>
    <mergeCell ref="AO6:AR6"/>
    <mergeCell ref="I7:L7"/>
    <mergeCell ref="Q7:T7"/>
    <mergeCell ref="M7:P7"/>
    <mergeCell ref="U7:X7"/>
    <mergeCell ref="Y7:AB7"/>
    <mergeCell ref="AC7:AF7"/>
    <mergeCell ref="Y6:AB6"/>
    <mergeCell ref="AK8:AN8"/>
    <mergeCell ref="AO8:AR8"/>
    <mergeCell ref="I9:L9"/>
    <mergeCell ref="M9:P9"/>
    <mergeCell ref="AG7:AJ7"/>
    <mergeCell ref="AK7:AN7"/>
    <mergeCell ref="AO7:AR7"/>
    <mergeCell ref="I8:L8"/>
    <mergeCell ref="M8:P8"/>
    <mergeCell ref="Q8:T8"/>
    <mergeCell ref="U8:X8"/>
    <mergeCell ref="Y8:AB8"/>
    <mergeCell ref="AC8:AF8"/>
    <mergeCell ref="AG8:AJ8"/>
    <mergeCell ref="Q9:T9"/>
    <mergeCell ref="AK9:AN9"/>
    <mergeCell ref="I10:L10"/>
    <mergeCell ref="M10:P10"/>
    <mergeCell ref="Q10:T10"/>
    <mergeCell ref="U9:X9"/>
    <mergeCell ref="U10:X10"/>
    <mergeCell ref="Y5:AB5"/>
    <mergeCell ref="AC5:AF5"/>
    <mergeCell ref="AG5:AJ5"/>
    <mergeCell ref="Y9:AB9"/>
    <mergeCell ref="AC9:AF9"/>
    <mergeCell ref="AG9:AJ9"/>
    <mergeCell ref="AC6:AF6"/>
    <mergeCell ref="AG6:AJ6"/>
    <mergeCell ref="AO9:AR9"/>
    <mergeCell ref="Y10:AB10"/>
    <mergeCell ref="AC10:AF10"/>
    <mergeCell ref="AG10:AJ10"/>
    <mergeCell ref="AK10:AN10"/>
    <mergeCell ref="AO10:AR10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portrait" horizontalDpi="4294967294" r:id="rId1"/>
  <headerFooter>
    <oddFooter xml:space="preserve">&amp;L&amp;9&amp;K01+034©Growthen Partner Inc. All rights reserved.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売上・利益見込み</vt:lpstr>
      <vt:lpstr>売上・利益見込み!Print_Area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株式会社グローセンパートナー</dc:creator>
  <cp:lastPrinted>2022-08-05T08:02:19Z</cp:lastPrinted>
  <dcterms:created xsi:type="dcterms:W3CDTF">2005-10-06T02:46:12Z</dcterms:created>
  <dcterms:modified xsi:type="dcterms:W3CDTF">2022-08-05T08:02:27Z</dcterms:modified>
</cp:coreProperties>
</file>